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\lineamientos y disposiciones 2025\CUENTA PUBLICA 2025\INFORMACION FINANCIERA 2501\"/>
    </mc:Choice>
  </mc:AlternateContent>
  <xr:revisionPtr revIDLastSave="0" documentId="8_{BAED8024-B100-4E47-9D6F-8A35F67A56CF}" xr6:coauthVersionLast="47" xr6:coauthVersionMax="47" xr10:uidLastSave="{00000000-0000-0000-0000-000000000000}"/>
  <bookViews>
    <workbookView xWindow="-120" yWindow="-120" windowWidth="29040" windowHeight="15840" xr2:uid="{93889A11-3C05-490B-A5FA-1D558B9E2ABA}"/>
  </bookViews>
  <sheets>
    <sheet name="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1" l="1"/>
  <c r="E54" i="1"/>
  <c r="C54" i="1"/>
  <c r="B54" i="1"/>
  <c r="G52" i="1"/>
  <c r="D52" i="1"/>
  <c r="G50" i="1"/>
  <c r="D50" i="1"/>
  <c r="G48" i="1"/>
  <c r="D48" i="1"/>
  <c r="G46" i="1"/>
  <c r="D46" i="1"/>
  <c r="G44" i="1"/>
  <c r="D44" i="1"/>
  <c r="G42" i="1"/>
  <c r="D42" i="1"/>
  <c r="G40" i="1"/>
  <c r="D40" i="1"/>
  <c r="D54" i="1" s="1"/>
  <c r="G38" i="1"/>
  <c r="G54" i="1" s="1"/>
  <c r="D38" i="1"/>
  <c r="F31" i="1"/>
  <c r="E31" i="1"/>
  <c r="C31" i="1"/>
  <c r="B31" i="1"/>
  <c r="G29" i="1"/>
  <c r="D29" i="1"/>
  <c r="G28" i="1"/>
  <c r="D28" i="1"/>
  <c r="G27" i="1"/>
  <c r="D27" i="1"/>
  <c r="G26" i="1"/>
  <c r="G31" i="1" s="1"/>
  <c r="D26" i="1"/>
  <c r="D31" i="1" s="1"/>
  <c r="F19" i="1"/>
  <c r="E19" i="1"/>
  <c r="C19" i="1"/>
  <c r="B19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  <c r="G5" i="1"/>
  <c r="G19" i="1" s="1"/>
  <c r="D5" i="1"/>
  <c r="D19" i="1" s="1"/>
</calcChain>
</file>

<file path=xl/sharedStrings.xml><?xml version="1.0" encoding="utf-8"?>
<sst xmlns="http://schemas.openxmlformats.org/spreadsheetml/2006/main" count="55" uniqueCount="35">
  <si>
    <t>Junta Municipal de Agua Potable y Alcantarillado de Cortázar, Gto.
Estado Analítico del Ejercicio del Presupuesto de Egresos
Clasificación Administrativa
Del 1 de Enero al 31 de Marzo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</si>
  <si>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</si>
  <si>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</si>
  <si>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</si>
  <si>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</si>
  <si>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</si>
  <si>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</si>
  <si>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</si>
  <si>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</si>
  <si>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31120M09A010100 OPERACION Y MTTO AGUA PO</t>
  </si>
  <si>
    <t>31120M09A010200 OPERACION Y MTTO ALCANTA</t>
  </si>
  <si>
    <t>31120M09A010300 OPERACION Y MTTO MAQUINA</t>
  </si>
  <si>
    <t>31120M09A010400 OPERACION Y MTTO ADMINIS</t>
  </si>
  <si>
    <t>31120M09A020000 DIRECCION GENERAL</t>
  </si>
  <si>
    <t>31120M09A030000 RECURSOS HUMANOS</t>
  </si>
  <si>
    <t>31120M09A040000 CONTABILIDAD</t>
  </si>
  <si>
    <t>31120M09A050000 COMERCIALIZACION</t>
  </si>
  <si>
    <t>31120M09A060000 INFORMATICA</t>
  </si>
  <si>
    <t>31120M09A070000 SANEAMIENTO</t>
  </si>
  <si>
    <t>31120M09A080000 COMUNICACION SOCIAL</t>
  </si>
  <si>
    <t>31120M09A090000 INGENIERIA Y PLANEACION</t>
  </si>
  <si>
    <t>31120M09A100000 SUPERVISION DE OBRA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</si>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</sst>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 applyProtection="1">
      <alignment horizontal="centerContinuous" vertical="center" wrapText="1"/>
      <protection locked="0"/>
    </xf>
    <xf numFmtId="0" fontId="3" fillId="2" borderId="5" xfId="1" applyFont="1" applyFill="1" applyBorder="1" applyAlignment="1" applyProtection="1">
      <alignment horizontal="centerContinuous" vertical="center" wrapText="1"/>
      <protection locked="0"/>
    </xf>
    <xf numFmtId="0" fontId="3" fillId="2" borderId="6" xfId="1" applyFont="1" applyFill="1" applyBorder="1" applyAlignment="1" applyProtection="1">
      <alignment horizontal="centerContinuous" vertical="center" wrapText="1"/>
      <protection locked="0"/>
    </xf>
    <xf numFmtId="4" fontId="3" fillId="2" borderId="7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4" fontId="4" fillId="0" borderId="7" xfId="1" applyNumberFormat="1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left" indent="1"/>
      <protection locked="0"/>
    </xf>
    <xf numFmtId="3" fontId="4" fillId="0" borderId="11" xfId="0" applyNumberFormat="1" applyFont="1" applyBorder="1" applyProtection="1">
      <protection locked="0"/>
    </xf>
    <xf numFmtId="0" fontId="0" fillId="0" borderId="12" xfId="0" applyBorder="1" applyAlignment="1" applyProtection="1">
      <alignment horizontal="left" indent="1"/>
      <protection locked="0"/>
    </xf>
    <xf numFmtId="4" fontId="4" fillId="0" borderId="10" xfId="0" applyNumberFormat="1" applyFont="1" applyBorder="1" applyProtection="1">
      <protection locked="0"/>
    </xf>
    <xf numFmtId="0" fontId="3" fillId="0" borderId="5" xfId="0" applyFont="1" applyBorder="1" applyAlignment="1" applyProtection="1">
      <alignment horizontal="left" indent="1"/>
      <protection locked="0"/>
    </xf>
    <xf numFmtId="3" fontId="3" fillId="0" borderId="9" xfId="0" applyNumberFormat="1" applyFont="1" applyBorder="1" applyProtection="1">
      <protection locked="0"/>
    </xf>
    <xf numFmtId="0" fontId="0" fillId="0" borderId="2" xfId="0" applyBorder="1" applyProtection="1">
      <protection locked="0"/>
    </xf>
    <xf numFmtId="4" fontId="0" fillId="0" borderId="7" xfId="0" applyNumberFormat="1" applyBorder="1" applyProtection="1">
      <protection locked="0"/>
    </xf>
    <xf numFmtId="0" fontId="0" fillId="0" borderId="12" xfId="0" applyBorder="1" applyProtection="1">
      <protection locked="0"/>
    </xf>
    <xf numFmtId="4" fontId="0" fillId="0" borderId="10" xfId="0" applyNumberFormat="1" applyBorder="1" applyProtection="1">
      <protection locked="0"/>
    </xf>
    <xf numFmtId="0" fontId="0" fillId="0" borderId="0" xfId="0" applyAlignment="1" applyProtection="1">
      <alignment horizontal="left" wrapText="1" indent="1"/>
      <protection locked="0"/>
    </xf>
    <xf numFmtId="0" fontId="4" fillId="0" borderId="0" xfId="0" applyFont="1" applyAlignment="1" applyProtection="1">
      <alignment horizontal="left" wrapText="1" indent="1"/>
      <protection locked="0"/>
    </xf>
    <xf numFmtId="0" fontId="0" fillId="0" borderId="13" xfId="0" applyBorder="1" applyAlignment="1" applyProtection="1">
      <alignment horizontal="left" indent="1"/>
      <protection locked="0"/>
    </xf>
  </cellXfs>
  <cellStyles count="2">
    <cellStyle name="Normal" xfId="0" builtinId="0"/>
    <cellStyle name="Normal 3" xfId="1" xr:uid="{39F9AE23-3DFC-4791-AB67-4DA22438B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EFAFF-273E-4173-85B9-27348391B619}">
  <dimension ref="A1:G54"/>
  <sheetViews>
    <sheetView showGridLines="0" tabSelected="1" workbookViewId="0">
      <selection activeCell="A35" sqref="A35"/>
    </sheetView>
  </sheetViews>
  <sheetFormatPr baseColWidth="10" defaultColWidth="12" defaultRowHeight="11.25" x14ac:dyDescent="0.2"/>
  <cols>
    <col min="1" max="1" width="60.83203125" style="4" customWidth="1"/>
    <col min="2" max="7" width="18.33203125" style="4" customWidth="1"/>
    <col min="8" max="16384" width="12" style="4"/>
  </cols>
  <sheetData>
    <row r="1" spans="1:7" ht="54.9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v>25365085</v>
      </c>
      <c r="C5" s="16">
        <v>496160</v>
      </c>
      <c r="D5" s="16">
        <f>B5+C5</f>
        <v>25861245</v>
      </c>
      <c r="E5" s="16">
        <v>10105770.85</v>
      </c>
      <c r="F5" s="16">
        <v>9738782.1600000001</v>
      </c>
      <c r="G5" s="16">
        <f>D5-E5</f>
        <v>15755474.15</v>
      </c>
    </row>
    <row r="6" spans="1:7" x14ac:dyDescent="0.2">
      <c r="A6" s="15" t="s">
        <v>10</v>
      </c>
      <c r="B6" s="16">
        <v>11851216</v>
      </c>
      <c r="C6" s="16">
        <v>-1000000</v>
      </c>
      <c r="D6" s="16">
        <f t="shared" ref="D6:D17" si="0">B6+C6</f>
        <v>10851216</v>
      </c>
      <c r="E6" s="16">
        <v>3810089.03</v>
      </c>
      <c r="F6" s="16">
        <v>3722618.32</v>
      </c>
      <c r="G6" s="16">
        <f t="shared" ref="G6:G17" si="1">D6-E6</f>
        <v>7041126.9700000007</v>
      </c>
    </row>
    <row r="7" spans="1:7" x14ac:dyDescent="0.2">
      <c r="A7" s="15" t="s">
        <v>11</v>
      </c>
      <c r="B7" s="16">
        <v>4699290</v>
      </c>
      <c r="C7" s="16">
        <v>0</v>
      </c>
      <c r="D7" s="16">
        <f t="shared" si="0"/>
        <v>4699290</v>
      </c>
      <c r="E7" s="16">
        <v>829723.71</v>
      </c>
      <c r="F7" s="16">
        <v>793140.35</v>
      </c>
      <c r="G7" s="16">
        <f t="shared" si="1"/>
        <v>3869566.29</v>
      </c>
    </row>
    <row r="8" spans="1:7" x14ac:dyDescent="0.2">
      <c r="A8" s="15" t="s">
        <v>12</v>
      </c>
      <c r="B8" s="16">
        <v>3571350</v>
      </c>
      <c r="C8" s="16">
        <v>0</v>
      </c>
      <c r="D8" s="16">
        <f t="shared" si="0"/>
        <v>3571350</v>
      </c>
      <c r="E8" s="16">
        <v>597585.54</v>
      </c>
      <c r="F8" s="16">
        <v>585512.28</v>
      </c>
      <c r="G8" s="16">
        <f t="shared" si="1"/>
        <v>2973764.46</v>
      </c>
    </row>
    <row r="9" spans="1:7" x14ac:dyDescent="0.2">
      <c r="A9" s="15" t="s">
        <v>13</v>
      </c>
      <c r="B9" s="16">
        <v>4876016</v>
      </c>
      <c r="C9" s="16">
        <v>165361.21</v>
      </c>
      <c r="D9" s="16">
        <f t="shared" si="0"/>
        <v>5041377.21</v>
      </c>
      <c r="E9" s="16">
        <v>1269191.1000000001</v>
      </c>
      <c r="F9" s="16">
        <v>1253042.25</v>
      </c>
      <c r="G9" s="16">
        <f t="shared" si="1"/>
        <v>3772186.11</v>
      </c>
    </row>
    <row r="10" spans="1:7" x14ac:dyDescent="0.2">
      <c r="A10" s="15" t="s">
        <v>14</v>
      </c>
      <c r="B10" s="16">
        <v>5650246</v>
      </c>
      <c r="C10" s="16">
        <v>-622284.06000000006</v>
      </c>
      <c r="D10" s="16">
        <f t="shared" si="0"/>
        <v>5027961.9399999995</v>
      </c>
      <c r="E10" s="16">
        <v>729407.87</v>
      </c>
      <c r="F10" s="16">
        <v>705461.18</v>
      </c>
      <c r="G10" s="16">
        <f t="shared" si="1"/>
        <v>4298554.0699999994</v>
      </c>
    </row>
    <row r="11" spans="1:7" x14ac:dyDescent="0.2">
      <c r="A11" s="15" t="s">
        <v>15</v>
      </c>
      <c r="B11" s="16">
        <v>5124776</v>
      </c>
      <c r="C11" s="16">
        <v>0</v>
      </c>
      <c r="D11" s="16">
        <f t="shared" si="0"/>
        <v>5124776</v>
      </c>
      <c r="E11" s="16">
        <v>920435.41</v>
      </c>
      <c r="F11" s="16">
        <v>895141.22</v>
      </c>
      <c r="G11" s="16">
        <f t="shared" si="1"/>
        <v>4204340.59</v>
      </c>
    </row>
    <row r="12" spans="1:7" x14ac:dyDescent="0.2">
      <c r="A12" s="15" t="s">
        <v>16</v>
      </c>
      <c r="B12" s="16">
        <v>7892337</v>
      </c>
      <c r="C12" s="16">
        <v>537667.24</v>
      </c>
      <c r="D12" s="16">
        <f t="shared" si="0"/>
        <v>8430004.2400000002</v>
      </c>
      <c r="E12" s="16">
        <v>2633204.67</v>
      </c>
      <c r="F12" s="16">
        <v>2576149.4300000002</v>
      </c>
      <c r="G12" s="16">
        <f t="shared" si="1"/>
        <v>5796799.5700000003</v>
      </c>
    </row>
    <row r="13" spans="1:7" x14ac:dyDescent="0.2">
      <c r="A13" s="15" t="s">
        <v>17</v>
      </c>
      <c r="B13" s="16">
        <v>2374122</v>
      </c>
      <c r="C13" s="16">
        <v>0</v>
      </c>
      <c r="D13" s="16">
        <f t="shared" si="0"/>
        <v>2374122</v>
      </c>
      <c r="E13" s="16">
        <v>449052.53</v>
      </c>
      <c r="F13" s="16">
        <v>439543.63</v>
      </c>
      <c r="G13" s="16">
        <f t="shared" si="1"/>
        <v>1925069.47</v>
      </c>
    </row>
    <row r="14" spans="1:7" x14ac:dyDescent="0.2">
      <c r="A14" s="15" t="s">
        <v>18</v>
      </c>
      <c r="B14" s="16">
        <v>8988575</v>
      </c>
      <c r="C14" s="16">
        <v>147550.20000000001</v>
      </c>
      <c r="D14" s="16">
        <f t="shared" si="0"/>
        <v>9136125.1999999993</v>
      </c>
      <c r="E14" s="16">
        <v>1886196.96</v>
      </c>
      <c r="F14" s="16">
        <v>1858191.72</v>
      </c>
      <c r="G14" s="16">
        <f t="shared" si="1"/>
        <v>7249928.2399999993</v>
      </c>
    </row>
    <row r="15" spans="1:7" x14ac:dyDescent="0.2">
      <c r="A15" s="15" t="s">
        <v>19</v>
      </c>
      <c r="B15" s="16">
        <v>3970428</v>
      </c>
      <c r="C15" s="16">
        <v>137495.41</v>
      </c>
      <c r="D15" s="16">
        <f t="shared" si="0"/>
        <v>4107923.41</v>
      </c>
      <c r="E15" s="16">
        <v>1287323.05</v>
      </c>
      <c r="F15" s="16">
        <v>1264078.97</v>
      </c>
      <c r="G15" s="16">
        <f t="shared" si="1"/>
        <v>2820600.3600000003</v>
      </c>
    </row>
    <row r="16" spans="1:7" x14ac:dyDescent="0.2">
      <c r="A16" s="15" t="s">
        <v>20</v>
      </c>
      <c r="B16" s="16">
        <v>14642988</v>
      </c>
      <c r="C16" s="16">
        <v>3725582.74</v>
      </c>
      <c r="D16" s="16">
        <f t="shared" si="0"/>
        <v>18368570.740000002</v>
      </c>
      <c r="E16" s="16">
        <v>4573097.62</v>
      </c>
      <c r="F16" s="16">
        <v>4550939.95</v>
      </c>
      <c r="G16" s="16">
        <f t="shared" si="1"/>
        <v>13795473.120000001</v>
      </c>
    </row>
    <row r="17" spans="1:7" x14ac:dyDescent="0.2">
      <c r="A17" s="15" t="s">
        <v>21</v>
      </c>
      <c r="B17" s="16">
        <v>1304401</v>
      </c>
      <c r="C17" s="16">
        <v>138050</v>
      </c>
      <c r="D17" s="16">
        <f t="shared" si="0"/>
        <v>1442451</v>
      </c>
      <c r="E17" s="16">
        <v>179213.38</v>
      </c>
      <c r="F17" s="16">
        <v>173771.94</v>
      </c>
      <c r="G17" s="16">
        <f t="shared" si="1"/>
        <v>1263237.6200000001</v>
      </c>
    </row>
    <row r="18" spans="1:7" x14ac:dyDescent="0.2">
      <c r="A18" s="17"/>
      <c r="B18" s="18"/>
      <c r="C18" s="18"/>
      <c r="D18" s="18"/>
      <c r="E18" s="18"/>
      <c r="F18" s="18"/>
      <c r="G18" s="18"/>
    </row>
    <row r="19" spans="1:7" x14ac:dyDescent="0.2">
      <c r="A19" s="19" t="s">
        <v>22</v>
      </c>
      <c r="B19" s="20">
        <f t="shared" ref="B19:G19" si="2">SUM(B5:B18)</f>
        <v>100310830</v>
      </c>
      <c r="C19" s="20">
        <f t="shared" si="2"/>
        <v>3725582.74</v>
      </c>
      <c r="D19" s="20">
        <f t="shared" si="2"/>
        <v>104036412.74000001</v>
      </c>
      <c r="E19" s="20">
        <f t="shared" si="2"/>
        <v>29270291.720000003</v>
      </c>
      <c r="F19" s="20">
        <f t="shared" si="2"/>
        <v>28556373.399999995</v>
      </c>
      <c r="G19" s="20">
        <f t="shared" si="2"/>
        <v>74766121.020000011</v>
      </c>
    </row>
    <row r="22" spans="1:7" ht="54.95" customHeight="1" x14ac:dyDescent="0.2">
      <c r="A22" s="1" t="s">
        <v>0</v>
      </c>
      <c r="B22" s="2"/>
      <c r="C22" s="2"/>
      <c r="D22" s="2"/>
      <c r="E22" s="2"/>
      <c r="F22" s="2"/>
      <c r="G22" s="3"/>
    </row>
    <row r="23" spans="1:7" x14ac:dyDescent="0.2">
      <c r="A23" s="5"/>
      <c r="B23" s="6" t="s">
        <v>1</v>
      </c>
      <c r="C23" s="7"/>
      <c r="D23" s="7"/>
      <c r="E23" s="7"/>
      <c r="F23" s="8"/>
      <c r="G23" s="9" t="s">
        <v>2</v>
      </c>
    </row>
    <row r="24" spans="1:7" ht="22.5" x14ac:dyDescent="0.2">
      <c r="A24" s="10" t="s">
        <v>3</v>
      </c>
      <c r="B24" s="11" t="s">
        <v>4</v>
      </c>
      <c r="C24" s="11" t="s">
        <v>5</v>
      </c>
      <c r="D24" s="11" t="s">
        <v>6</v>
      </c>
      <c r="E24" s="11" t="s">
        <v>7</v>
      </c>
      <c r="F24" s="11" t="s">
        <v>8</v>
      </c>
      <c r="G24" s="12"/>
    </row>
    <row r="25" spans="1:7" x14ac:dyDescent="0.2">
      <c r="A25" s="21"/>
      <c r="B25" s="22"/>
      <c r="C25" s="22"/>
      <c r="D25" s="22"/>
      <c r="E25" s="22"/>
      <c r="F25" s="22"/>
      <c r="G25" s="22"/>
    </row>
    <row r="26" spans="1:7" x14ac:dyDescent="0.2">
      <c r="A26" s="17" t="s">
        <v>23</v>
      </c>
      <c r="B26" s="16">
        <v>0</v>
      </c>
      <c r="C26" s="16">
        <v>0</v>
      </c>
      <c r="D26" s="16">
        <f>B26+C26</f>
        <v>0</v>
      </c>
      <c r="E26" s="16">
        <v>0</v>
      </c>
      <c r="F26" s="16">
        <v>0</v>
      </c>
      <c r="G26" s="16">
        <f>D26-E26</f>
        <v>0</v>
      </c>
    </row>
    <row r="27" spans="1:7" x14ac:dyDescent="0.2">
      <c r="A27" s="17" t="s">
        <v>24</v>
      </c>
      <c r="B27" s="16">
        <v>0</v>
      </c>
      <c r="C27" s="16">
        <v>0</v>
      </c>
      <c r="D27" s="16">
        <f t="shared" ref="D27:D29" si="3">B27+C27</f>
        <v>0</v>
      </c>
      <c r="E27" s="16">
        <v>0</v>
      </c>
      <c r="F27" s="16">
        <v>0</v>
      </c>
      <c r="G27" s="16">
        <f t="shared" ref="G27:G29" si="4">D27-E27</f>
        <v>0</v>
      </c>
    </row>
    <row r="28" spans="1:7" x14ac:dyDescent="0.2">
      <c r="A28" s="17" t="s">
        <v>25</v>
      </c>
      <c r="B28" s="16">
        <v>0</v>
      </c>
      <c r="C28" s="16">
        <v>0</v>
      </c>
      <c r="D28" s="16">
        <f t="shared" si="3"/>
        <v>0</v>
      </c>
      <c r="E28" s="16">
        <v>0</v>
      </c>
      <c r="F28" s="16">
        <v>0</v>
      </c>
      <c r="G28" s="16">
        <f t="shared" si="4"/>
        <v>0</v>
      </c>
    </row>
    <row r="29" spans="1:7" x14ac:dyDescent="0.2">
      <c r="A29" s="17" t="s">
        <v>26</v>
      </c>
      <c r="B29" s="16">
        <v>0</v>
      </c>
      <c r="C29" s="16">
        <v>0</v>
      </c>
      <c r="D29" s="16">
        <f t="shared" si="3"/>
        <v>0</v>
      </c>
      <c r="E29" s="16">
        <v>0</v>
      </c>
      <c r="F29" s="16">
        <v>0</v>
      </c>
      <c r="G29" s="16">
        <f t="shared" si="4"/>
        <v>0</v>
      </c>
    </row>
    <row r="30" spans="1:7" x14ac:dyDescent="0.2">
      <c r="A30" s="23"/>
      <c r="B30" s="24"/>
      <c r="C30" s="24"/>
      <c r="D30" s="24"/>
      <c r="E30" s="24"/>
      <c r="F30" s="24"/>
      <c r="G30" s="24"/>
    </row>
    <row r="31" spans="1:7" x14ac:dyDescent="0.2">
      <c r="A31" s="19" t="s">
        <v>22</v>
      </c>
      <c r="B31" s="20">
        <f t="shared" ref="B31:G31" si="5">SUM(B26:B29)</f>
        <v>0</v>
      </c>
      <c r="C31" s="20">
        <f t="shared" si="5"/>
        <v>0</v>
      </c>
      <c r="D31" s="20">
        <f t="shared" si="5"/>
        <v>0</v>
      </c>
      <c r="E31" s="20">
        <f t="shared" si="5"/>
        <v>0</v>
      </c>
      <c r="F31" s="20">
        <f t="shared" si="5"/>
        <v>0</v>
      </c>
      <c r="G31" s="20">
        <f t="shared" si="5"/>
        <v>0</v>
      </c>
    </row>
    <row r="34" spans="1:7" ht="54.95" customHeight="1" x14ac:dyDescent="0.2">
      <c r="A34" s="1" t="s">
        <v>0</v>
      </c>
      <c r="B34" s="2"/>
      <c r="C34" s="2"/>
      <c r="D34" s="2"/>
      <c r="E34" s="2"/>
      <c r="F34" s="2"/>
      <c r="G34" s="3"/>
    </row>
    <row r="35" spans="1:7" x14ac:dyDescent="0.2">
      <c r="A35" s="5"/>
      <c r="B35" s="6" t="s">
        <v>1</v>
      </c>
      <c r="C35" s="7"/>
      <c r="D35" s="7"/>
      <c r="E35" s="7"/>
      <c r="F35" s="8"/>
      <c r="G35" s="9" t="s">
        <v>2</v>
      </c>
    </row>
    <row r="36" spans="1:7" ht="22.5" x14ac:dyDescent="0.2">
      <c r="A36" s="10" t="s">
        <v>3</v>
      </c>
      <c r="B36" s="11" t="s">
        <v>4</v>
      </c>
      <c r="C36" s="11" t="s">
        <v>5</v>
      </c>
      <c r="D36" s="11" t="s">
        <v>6</v>
      </c>
      <c r="E36" s="11" t="s">
        <v>7</v>
      </c>
      <c r="F36" s="11" t="s">
        <v>8</v>
      </c>
      <c r="G36" s="12"/>
    </row>
    <row r="37" spans="1:7" x14ac:dyDescent="0.2">
      <c r="A37" s="21"/>
      <c r="B37" s="22"/>
      <c r="C37" s="22"/>
      <c r="D37" s="22"/>
      <c r="E37" s="22"/>
      <c r="F37" s="22"/>
      <c r="G37" s="22"/>
    </row>
    <row r="38" spans="1:7" ht="22.5" x14ac:dyDescent="0.2">
      <c r="A38" s="25" t="s">
        <v>27</v>
      </c>
      <c r="B38" s="16">
        <v>0</v>
      </c>
      <c r="C38" s="16">
        <v>0</v>
      </c>
      <c r="D38" s="16">
        <f t="shared" ref="D38:D50" si="6">B38+C38</f>
        <v>0</v>
      </c>
      <c r="E38" s="16">
        <v>0</v>
      </c>
      <c r="F38" s="16">
        <v>0</v>
      </c>
      <c r="G38" s="16">
        <f t="shared" ref="G38:G50" si="7">D38-E38</f>
        <v>0</v>
      </c>
    </row>
    <row r="39" spans="1:7" x14ac:dyDescent="0.2">
      <c r="A39" s="25"/>
      <c r="B39" s="16"/>
      <c r="C39" s="16"/>
      <c r="D39" s="16"/>
      <c r="E39" s="16"/>
      <c r="F39" s="16"/>
      <c r="G39" s="16"/>
    </row>
    <row r="40" spans="1:7" x14ac:dyDescent="0.2">
      <c r="A40" s="25" t="s">
        <v>28</v>
      </c>
      <c r="B40" s="16">
        <v>0</v>
      </c>
      <c r="C40" s="16">
        <v>0</v>
      </c>
      <c r="D40" s="16">
        <f t="shared" si="6"/>
        <v>0</v>
      </c>
      <c r="E40" s="16">
        <v>0</v>
      </c>
      <c r="F40" s="16">
        <v>0</v>
      </c>
      <c r="G40" s="16">
        <f t="shared" si="7"/>
        <v>0</v>
      </c>
    </row>
    <row r="41" spans="1:7" x14ac:dyDescent="0.2">
      <c r="A41" s="25"/>
      <c r="B41" s="16"/>
      <c r="C41" s="16"/>
      <c r="D41" s="16"/>
      <c r="E41" s="16"/>
      <c r="F41" s="16"/>
      <c r="G41" s="16"/>
    </row>
    <row r="42" spans="1:7" ht="22.5" x14ac:dyDescent="0.2">
      <c r="A42" s="25" t="s">
        <v>29</v>
      </c>
      <c r="B42" s="16">
        <v>0</v>
      </c>
      <c r="C42" s="16">
        <v>0</v>
      </c>
      <c r="D42" s="16">
        <f t="shared" si="6"/>
        <v>0</v>
      </c>
      <c r="E42" s="16">
        <v>0</v>
      </c>
      <c r="F42" s="16">
        <v>0</v>
      </c>
      <c r="G42" s="16">
        <f t="shared" si="7"/>
        <v>0</v>
      </c>
    </row>
    <row r="43" spans="1:7" x14ac:dyDescent="0.2">
      <c r="A43" s="25"/>
      <c r="B43" s="16"/>
      <c r="C43" s="16"/>
      <c r="D43" s="16"/>
      <c r="E43" s="16"/>
      <c r="F43" s="16"/>
      <c r="G43" s="16"/>
    </row>
    <row r="44" spans="1:7" ht="22.5" x14ac:dyDescent="0.2">
      <c r="A44" s="25" t="s">
        <v>30</v>
      </c>
      <c r="B44" s="16">
        <v>0</v>
      </c>
      <c r="C44" s="16">
        <v>0</v>
      </c>
      <c r="D44" s="16">
        <f t="shared" si="6"/>
        <v>0</v>
      </c>
      <c r="E44" s="16">
        <v>0</v>
      </c>
      <c r="F44" s="16">
        <v>0</v>
      </c>
      <c r="G44" s="16">
        <f t="shared" si="7"/>
        <v>0</v>
      </c>
    </row>
    <row r="45" spans="1:7" x14ac:dyDescent="0.2">
      <c r="A45" s="25"/>
      <c r="B45" s="16"/>
      <c r="C45" s="16"/>
      <c r="D45" s="16"/>
      <c r="E45" s="16"/>
      <c r="F45" s="16"/>
      <c r="G45" s="16"/>
    </row>
    <row r="46" spans="1:7" ht="22.5" x14ac:dyDescent="0.2">
      <c r="A46" s="25" t="s">
        <v>31</v>
      </c>
      <c r="B46" s="16">
        <v>0</v>
      </c>
      <c r="C46" s="16">
        <v>0</v>
      </c>
      <c r="D46" s="16">
        <f t="shared" si="6"/>
        <v>0</v>
      </c>
      <c r="E46" s="16">
        <v>0</v>
      </c>
      <c r="F46" s="16">
        <v>0</v>
      </c>
      <c r="G46" s="16">
        <f t="shared" si="7"/>
        <v>0</v>
      </c>
    </row>
    <row r="47" spans="1:7" x14ac:dyDescent="0.2">
      <c r="A47" s="25"/>
      <c r="B47" s="16"/>
      <c r="C47" s="16"/>
      <c r="D47" s="16"/>
      <c r="E47" s="16"/>
      <c r="F47" s="16"/>
      <c r="G47" s="16"/>
    </row>
    <row r="48" spans="1:7" ht="22.5" x14ac:dyDescent="0.2">
      <c r="A48" s="26" t="s">
        <v>32</v>
      </c>
      <c r="B48" s="16">
        <v>0</v>
      </c>
      <c r="C48" s="16">
        <v>0</v>
      </c>
      <c r="D48" s="16">
        <f t="shared" ref="D48" si="8">B48+C48</f>
        <v>0</v>
      </c>
      <c r="E48" s="16">
        <v>0</v>
      </c>
      <c r="F48" s="16">
        <v>0</v>
      </c>
      <c r="G48" s="16">
        <f t="shared" ref="G48" si="9">D48-E48</f>
        <v>0</v>
      </c>
    </row>
    <row r="49" spans="1:7" x14ac:dyDescent="0.2">
      <c r="A49" s="25"/>
      <c r="B49" s="16"/>
      <c r="C49" s="16"/>
      <c r="D49" s="16"/>
      <c r="E49" s="16"/>
      <c r="F49" s="16"/>
      <c r="G49" s="16"/>
    </row>
    <row r="50" spans="1:7" x14ac:dyDescent="0.2">
      <c r="A50" s="25" t="s">
        <v>33</v>
      </c>
      <c r="B50" s="16">
        <v>0</v>
      </c>
      <c r="C50" s="16">
        <v>0</v>
      </c>
      <c r="D50" s="16">
        <f t="shared" si="6"/>
        <v>0</v>
      </c>
      <c r="E50" s="16">
        <v>0</v>
      </c>
      <c r="F50" s="16">
        <v>0</v>
      </c>
      <c r="G50" s="16">
        <f t="shared" si="7"/>
        <v>0</v>
      </c>
    </row>
    <row r="51" spans="1:7" x14ac:dyDescent="0.2">
      <c r="A51" s="25"/>
      <c r="B51" s="16"/>
      <c r="C51" s="16"/>
      <c r="D51" s="16"/>
      <c r="E51" s="16"/>
      <c r="F51" s="16"/>
      <c r="G51" s="16"/>
    </row>
    <row r="52" spans="1:7" x14ac:dyDescent="0.2">
      <c r="A52" s="25" t="s">
        <v>34</v>
      </c>
      <c r="B52" s="16">
        <v>100310830</v>
      </c>
      <c r="C52" s="16">
        <v>3725582.74</v>
      </c>
      <c r="D52" s="16">
        <f t="shared" ref="D52" si="10">B52+C52</f>
        <v>104036412.73999999</v>
      </c>
      <c r="E52" s="16">
        <v>29270291.719999999</v>
      </c>
      <c r="F52" s="16">
        <v>28556373.399999999</v>
      </c>
      <c r="G52" s="16">
        <f t="shared" ref="G52" si="11">D52-E52</f>
        <v>74766121.019999996</v>
      </c>
    </row>
    <row r="53" spans="1:7" x14ac:dyDescent="0.2">
      <c r="A53" s="27"/>
      <c r="B53" s="24"/>
      <c r="C53" s="24"/>
      <c r="D53" s="24"/>
      <c r="E53" s="24"/>
      <c r="F53" s="24"/>
      <c r="G53" s="24"/>
    </row>
    <row r="54" spans="1:7" x14ac:dyDescent="0.2">
      <c r="A54" s="19" t="s">
        <v>22</v>
      </c>
      <c r="B54" s="20">
        <f t="shared" ref="B54:G54" si="12">SUM(B38:B52)</f>
        <v>100310830</v>
      </c>
      <c r="C54" s="20">
        <f t="shared" si="12"/>
        <v>3725582.74</v>
      </c>
      <c r="D54" s="20">
        <f t="shared" si="12"/>
        <v>104036412.73999999</v>
      </c>
      <c r="E54" s="20">
        <f t="shared" si="12"/>
        <v>29270291.719999999</v>
      </c>
      <c r="F54" s="20">
        <f t="shared" si="12"/>
        <v>28556373.399999999</v>
      </c>
      <c r="G54" s="20">
        <f t="shared" si="12"/>
        <v>74766121.019999996</v>
      </c>
    </row>
  </sheetData>
  <sheetProtection formatCells="0" formatColumns="0" formatRows="0" insertRows="0" deleteRows="0" autoFilter="0"/>
  <mergeCells count="6">
    <mergeCell ref="A1:G1"/>
    <mergeCell ref="G2:G3"/>
    <mergeCell ref="A22:G22"/>
    <mergeCell ref="G23:G24"/>
    <mergeCell ref="A34:G34"/>
    <mergeCell ref="G35:G36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Timbrado</dc:creator>
  <cp:lastModifiedBy>Timbrado</cp:lastModifiedBy>
  <dcterms:created xsi:type="dcterms:W3CDTF">2025-05-06T18:58:59Z</dcterms:created>
  <dcterms:modified xsi:type="dcterms:W3CDTF">2025-05-06T19:00:48Z</dcterms:modified>
</cp:coreProperties>
</file>